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008\Server\для ЕН\МЕНЮ\2023\"/>
    </mc:Choice>
  </mc:AlternateContent>
  <bookViews>
    <workbookView xWindow="0" yWindow="0" windowWidth="20490" windowHeight="8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J195" i="1" l="1"/>
  <c r="H195" i="1"/>
  <c r="G195" i="1"/>
  <c r="F195" i="1"/>
  <c r="J176" i="1"/>
  <c r="H176" i="1"/>
  <c r="G176" i="1"/>
  <c r="F176" i="1"/>
  <c r="I157" i="1"/>
  <c r="I196" i="1" s="1"/>
  <c r="J157" i="1"/>
  <c r="H157" i="1"/>
  <c r="G157" i="1"/>
  <c r="F157" i="1"/>
  <c r="J138" i="1"/>
  <c r="H138" i="1"/>
  <c r="G138" i="1"/>
  <c r="F138" i="1"/>
  <c r="J119" i="1"/>
  <c r="H119" i="1"/>
  <c r="G119" i="1"/>
  <c r="F119" i="1"/>
  <c r="J100" i="1"/>
  <c r="H100" i="1"/>
  <c r="G100" i="1"/>
  <c r="F100" i="1"/>
  <c r="J81" i="1"/>
  <c r="H81" i="1"/>
  <c r="G81" i="1"/>
  <c r="F81" i="1"/>
  <c r="J62" i="1"/>
  <c r="H62" i="1"/>
  <c r="G62" i="1"/>
  <c r="F62" i="1"/>
  <c r="F43" i="1"/>
  <c r="J43" i="1"/>
  <c r="H43" i="1"/>
  <c r="G43" i="1"/>
  <c r="J24" i="1"/>
  <c r="H24" i="1"/>
  <c r="G24" i="1"/>
  <c r="F24" i="1"/>
  <c r="F196" i="1" l="1"/>
  <c r="J196" i="1"/>
  <c r="H196" i="1"/>
  <c r="G196" i="1"/>
</calcChain>
</file>

<file path=xl/sharedStrings.xml><?xml version="1.0" encoding="utf-8"?>
<sst xmlns="http://schemas.openxmlformats.org/spreadsheetml/2006/main" count="288" uniqueCount="102">
  <si>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</si>
  <si>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</si>
  <si>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</si>
  <si>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</si>
  <si>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</si>
  <si>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</si>
  <si>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</si>
  <si>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</si>
  <si>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</si>
  <si>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</si>
  <si>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</si>
  <si>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</si>
  <si>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</si>
  <si>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</si>
  <si>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</si>
  <si>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</si>
  <si>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</si>
  <si>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</si>
  <si>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</si>
  <si>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</si>
  <si>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</si>
  <si>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</si>
  <si>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</si>
  <si>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</si>
  <si>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</si>
  <si>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</si>
  <si>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</si>
  <si>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</si>
  <si>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</si>
  <si>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</si>
  <si>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</si>
  <si>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</si>
  <si>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</si>
  <si>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</si>
  <si>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</si>
  <si>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</si>
  <si>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</si>
  <si>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</si>
  <si>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</si>
  <si>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</si>
  <si>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овсяная молочная жидкая</t>
  </si>
  <si>
    <t>Масло сливочное порционно</t>
  </si>
  <si>
    <t>Салат из белокач.капусты</t>
  </si>
  <si>
    <t>Суп картофельный с бобовыми</t>
  </si>
  <si>
    <t>Котлета рубленная из птицы</t>
  </si>
  <si>
    <t>Макаронные изделия отварные</t>
  </si>
  <si>
    <t>Компот из изюма</t>
  </si>
  <si>
    <t>Хлеб ржано-пшеничный</t>
  </si>
  <si>
    <t>Каша пшеничная молочная жидкая</t>
  </si>
  <si>
    <t>Сыр порционный</t>
  </si>
  <si>
    <t>Чай с молоком и сахаром</t>
  </si>
  <si>
    <t>Батон нарезной</t>
  </si>
  <si>
    <t>Салат из моркови</t>
  </si>
  <si>
    <t>Борщ с капустой и картофелем</t>
  </si>
  <si>
    <t>Котлета "Здоровье"</t>
  </si>
  <si>
    <t>Каша гречневая рассыпчатая</t>
  </si>
  <si>
    <t>Компот из свежих яблок</t>
  </si>
  <si>
    <t>Соус томатный</t>
  </si>
  <si>
    <t>Омлет натуральный</t>
  </si>
  <si>
    <t>Салат из свеклы с маслом</t>
  </si>
  <si>
    <t>Чай с сахаром</t>
  </si>
  <si>
    <t>Бутерброд с маслом и сыром</t>
  </si>
  <si>
    <t>Рассольник домашний</t>
  </si>
  <si>
    <t>Котлета рыбная</t>
  </si>
  <si>
    <t>Катофельное пюре</t>
  </si>
  <si>
    <t>Напиток апельсиновый</t>
  </si>
  <si>
    <t>Макароны, запеченые с сыром</t>
  </si>
  <si>
    <t>Какао с молоком</t>
  </si>
  <si>
    <t>Салат Витаминный</t>
  </si>
  <si>
    <t>Щи из свежей капусты с картофелем</t>
  </si>
  <si>
    <t>Биточки рубленные из птицы</t>
  </si>
  <si>
    <t>Каша рисовая рассыпчатая</t>
  </si>
  <si>
    <t>Компот из вишни</t>
  </si>
  <si>
    <t>Запеканка из творога</t>
  </si>
  <si>
    <t>Чай с сахаром и лимоном</t>
  </si>
  <si>
    <t>Яйцо вареное</t>
  </si>
  <si>
    <t>Суп картофельный с лапшой домашней</t>
  </si>
  <si>
    <t>Котлета из говядины</t>
  </si>
  <si>
    <t>Макаронные изд.отварн.вермиш.</t>
  </si>
  <si>
    <t>Напиток лимонный</t>
  </si>
  <si>
    <t>Кофейный напиток на молоке</t>
  </si>
  <si>
    <t>Батон нарезной с маслом</t>
  </si>
  <si>
    <t>Салат из свёклы с изюмом</t>
  </si>
  <si>
    <t>Суп из овощей</t>
  </si>
  <si>
    <t>Котлеты рубленные из птицы</t>
  </si>
  <si>
    <t>Напиток из смородины</t>
  </si>
  <si>
    <t>Бутерброд с сыром</t>
  </si>
  <si>
    <t>Биточек из говядины</t>
  </si>
  <si>
    <t>Салат из белокачанной капусты</t>
  </si>
  <si>
    <t>Каша пшенная молочная жидкая</t>
  </si>
  <si>
    <t>Салат из квашеной капусты</t>
  </si>
  <si>
    <t>Суп крестьянский с крупой</t>
  </si>
  <si>
    <t>Биточки рыбные</t>
  </si>
  <si>
    <t>Картофельное пюре</t>
  </si>
  <si>
    <t>Каша манная молочная жидкая</t>
  </si>
  <si>
    <t>Салат из свёклы с маслом</t>
  </si>
  <si>
    <t>Зразы из говядины</t>
  </si>
  <si>
    <t>каша рисовая молочная жидкая</t>
  </si>
  <si>
    <t>Салат витаминный</t>
  </si>
  <si>
    <t>Шницель из говядины</t>
  </si>
  <si>
    <t>КОГОБУ ШОВЗ № 13 г.Кирова</t>
  </si>
  <si>
    <t>Вольхина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</si>
</sst>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187" sqref="F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100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101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236</v>
      </c>
      <c r="G6" s="40">
        <v>7.7</v>
      </c>
      <c r="H6" s="40">
        <v>11.3</v>
      </c>
      <c r="I6" s="40">
        <v>31.1</v>
      </c>
      <c r="J6" s="40">
        <v>257</v>
      </c>
      <c r="K6" s="41"/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20</v>
      </c>
      <c r="G7" s="43">
        <v>0.02</v>
      </c>
      <c r="H7" s="43">
        <v>14.5</v>
      </c>
      <c r="I7" s="43">
        <v>0.28000000000000003</v>
      </c>
      <c r="J7" s="43">
        <v>132.19999999999999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80</v>
      </c>
      <c r="F8" s="43">
        <v>200</v>
      </c>
      <c r="G8" s="43">
        <v>2.9</v>
      </c>
      <c r="H8" s="43">
        <v>2.8</v>
      </c>
      <c r="I8" s="43">
        <v>14.9</v>
      </c>
      <c r="J8" s="43">
        <v>94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>
        <v>50</v>
      </c>
      <c r="G9" s="43">
        <v>3.7</v>
      </c>
      <c r="H9" s="43">
        <v>1.85</v>
      </c>
      <c r="I9" s="43">
        <v>24.9</v>
      </c>
      <c r="J9" s="43">
        <v>131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506</v>
      </c>
      <c r="G13" s="19">
        <f t="shared" ref="G13:J13" si="0">SUM(G6:G12)</f>
        <v>14.32</v>
      </c>
      <c r="H13" s="19">
        <f t="shared" si="0"/>
        <v>30.450000000000003</v>
      </c>
      <c r="I13" s="19">
        <f t="shared" si="0"/>
        <v>71.180000000000007</v>
      </c>
      <c r="J13" s="19">
        <f t="shared" si="0"/>
        <v>614.20000000000005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1.3</v>
      </c>
      <c r="H14" s="43">
        <v>2.7</v>
      </c>
      <c r="I14" s="43">
        <v>6.2</v>
      </c>
      <c r="J14" s="43">
        <v>57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6.7</v>
      </c>
      <c r="H15" s="43">
        <v>4.2</v>
      </c>
      <c r="I15" s="43">
        <v>19.5</v>
      </c>
      <c r="J15" s="43">
        <v>144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18.2</v>
      </c>
      <c r="H16" s="43">
        <v>22.4</v>
      </c>
      <c r="I16" s="43">
        <v>11.5</v>
      </c>
      <c r="J16" s="43">
        <v>260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5.3</v>
      </c>
      <c r="H17" s="43">
        <v>4.07</v>
      </c>
      <c r="I17" s="43">
        <v>32.25</v>
      </c>
      <c r="J17" s="43">
        <v>190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1.3</v>
      </c>
      <c r="H18" s="43">
        <v>0.01</v>
      </c>
      <c r="I18" s="43">
        <v>32.4</v>
      </c>
      <c r="J18" s="43">
        <v>130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3.6</v>
      </c>
      <c r="H20" s="43">
        <v>0.7</v>
      </c>
      <c r="I20" s="43">
        <v>23.46</v>
      </c>
      <c r="J20" s="43">
        <v>110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36.4</v>
      </c>
      <c r="H23" s="19">
        <f t="shared" si="2"/>
        <v>34.08</v>
      </c>
      <c r="I23" s="19">
        <f t="shared" si="2"/>
        <v>125.31</v>
      </c>
      <c r="J23" s="19">
        <f t="shared" si="2"/>
        <v>891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1306</v>
      </c>
      <c r="G24" s="32">
        <f t="shared" ref="G24:J24" si="4">G13+G23</f>
        <v>50.72</v>
      </c>
      <c r="H24" s="32">
        <f t="shared" si="4"/>
        <v>64.53</v>
      </c>
      <c r="I24" s="32">
        <f t="shared" si="4"/>
        <v>196.49</v>
      </c>
      <c r="J24" s="32">
        <f t="shared" si="4"/>
        <v>1505.2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236</v>
      </c>
      <c r="G25" s="40">
        <v>8.4</v>
      </c>
      <c r="H25" s="40">
        <v>10.3</v>
      </c>
      <c r="I25" s="40">
        <v>38.799999999999997</v>
      </c>
      <c r="J25" s="40">
        <v>282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49</v>
      </c>
      <c r="F26" s="43">
        <v>25</v>
      </c>
      <c r="G26" s="43">
        <v>6.58</v>
      </c>
      <c r="H26" s="43">
        <v>6.65</v>
      </c>
      <c r="I26" s="43">
        <v>0</v>
      </c>
      <c r="J26" s="43">
        <v>92.5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1.4</v>
      </c>
      <c r="H27" s="43">
        <v>1.4</v>
      </c>
      <c r="I27" s="43">
        <v>11.2</v>
      </c>
      <c r="J27" s="43">
        <v>61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3.7</v>
      </c>
      <c r="H28" s="43">
        <v>1.85</v>
      </c>
      <c r="I28" s="43">
        <v>24.9</v>
      </c>
      <c r="J28" s="43">
        <v>131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511</v>
      </c>
      <c r="G32" s="19">
        <f t="shared" ref="G32" si="6">SUM(G25:G31)</f>
        <v>20.079999999999998</v>
      </c>
      <c r="H32" s="19">
        <f t="shared" ref="H32" si="7">SUM(H25:H31)</f>
        <v>20.200000000000003</v>
      </c>
      <c r="I32" s="19">
        <f t="shared" ref="I32" si="8">SUM(I25:I31)</f>
        <v>74.900000000000006</v>
      </c>
      <c r="J32" s="19">
        <f t="shared" ref="J32:L32" si="9">SUM(J25:J31)</f>
        <v>566.5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0.06</v>
      </c>
      <c r="H33" s="43">
        <v>5.3</v>
      </c>
      <c r="I33" s="43">
        <v>5</v>
      </c>
      <c r="J33" s="43">
        <v>72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260</v>
      </c>
      <c r="G34" s="43">
        <v>1.9</v>
      </c>
      <c r="H34" s="43">
        <v>5.5</v>
      </c>
      <c r="I34" s="43">
        <v>12</v>
      </c>
      <c r="J34" s="43">
        <v>105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13.5</v>
      </c>
      <c r="H35" s="43">
        <v>10.92</v>
      </c>
      <c r="I35" s="43">
        <v>6.3</v>
      </c>
      <c r="J35" s="43">
        <v>180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185</v>
      </c>
      <c r="G36" s="43">
        <v>10.4</v>
      </c>
      <c r="H36" s="43">
        <v>6.8</v>
      </c>
      <c r="I36" s="43">
        <v>45.4</v>
      </c>
      <c r="J36" s="43">
        <v>288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0.2</v>
      </c>
      <c r="H37" s="43">
        <v>0.1</v>
      </c>
      <c r="I37" s="43">
        <v>17.2</v>
      </c>
      <c r="J37" s="43">
        <v>68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3.6</v>
      </c>
      <c r="H39" s="43">
        <v>0.7</v>
      </c>
      <c r="I39" s="43">
        <v>23.46</v>
      </c>
      <c r="J39" s="43">
        <v>110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57</v>
      </c>
      <c r="F40" s="43">
        <v>50</v>
      </c>
      <c r="G40" s="43">
        <v>0.5</v>
      </c>
      <c r="H40" s="43">
        <v>2.2000000000000002</v>
      </c>
      <c r="I40" s="43">
        <v>3</v>
      </c>
      <c r="J40" s="43">
        <v>34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895</v>
      </c>
      <c r="G42" s="19">
        <f t="shared" ref="G42" si="10">SUM(G33:G41)</f>
        <v>30.16</v>
      </c>
      <c r="H42" s="19">
        <f t="shared" ref="H42" si="11">SUM(H33:H41)</f>
        <v>31.52</v>
      </c>
      <c r="I42" s="19">
        <f t="shared" ref="I42" si="12">SUM(I33:I41)</f>
        <v>112.36000000000001</v>
      </c>
      <c r="J42" s="19">
        <f t="shared" ref="J42:L42" si="13">SUM(J33:J41)</f>
        <v>857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1406</v>
      </c>
      <c r="G43" s="32">
        <f t="shared" ref="G43" si="14">G32+G42</f>
        <v>50.239999999999995</v>
      </c>
      <c r="H43" s="32">
        <f t="shared" ref="H43" si="15">H32+H42</f>
        <v>51.72</v>
      </c>
      <c r="I43" s="32">
        <f t="shared" ref="I43" si="16">I32+I42</f>
        <v>187.26000000000002</v>
      </c>
      <c r="J43" s="32">
        <f t="shared" ref="J43:L43" si="17">J32+J42</f>
        <v>1423.5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125</v>
      </c>
      <c r="G44" s="40">
        <v>10.5</v>
      </c>
      <c r="H44" s="40">
        <v>15.3</v>
      </c>
      <c r="I44" s="40">
        <v>1.8</v>
      </c>
      <c r="J44" s="40">
        <v>186</v>
      </c>
      <c r="K44" s="41"/>
      <c r="L44" s="40"/>
    </row>
    <row r="45" spans="1:12" ht="15" x14ac:dyDescent="0.25">
      <c r="A45" s="23"/>
      <c r="B45" s="15"/>
      <c r="C45" s="11"/>
      <c r="D45" s="6"/>
      <c r="E45" s="42" t="s">
        <v>59</v>
      </c>
      <c r="F45" s="43">
        <v>100</v>
      </c>
      <c r="G45" s="43">
        <v>1.3</v>
      </c>
      <c r="H45" s="43">
        <v>7.4</v>
      </c>
      <c r="I45" s="43">
        <v>6</v>
      </c>
      <c r="J45" s="43">
        <v>95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0.1</v>
      </c>
      <c r="H46" s="43">
        <v>0</v>
      </c>
      <c r="I46" s="43">
        <v>9.1</v>
      </c>
      <c r="J46" s="43">
        <v>35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80</v>
      </c>
      <c r="G47" s="43">
        <v>8.4</v>
      </c>
      <c r="H47" s="43">
        <v>8.6</v>
      </c>
      <c r="I47" s="43">
        <v>26.4</v>
      </c>
      <c r="J47" s="43">
        <v>221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20.3</v>
      </c>
      <c r="H51" s="19">
        <f t="shared" ref="H51" si="19">SUM(H44:H50)</f>
        <v>31.300000000000004</v>
      </c>
      <c r="I51" s="19">
        <f t="shared" ref="I51" si="20">SUM(I44:I50)</f>
        <v>43.3</v>
      </c>
      <c r="J51" s="19">
        <f t="shared" ref="J51:L51" si="21">SUM(J44:J50)</f>
        <v>537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1"/>
      <c r="G52" s="51"/>
      <c r="H52" s="51"/>
      <c r="I52" s="51"/>
      <c r="J52" s="51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260</v>
      </c>
      <c r="G53" s="43">
        <v>2.4</v>
      </c>
      <c r="H53" s="43">
        <v>5.7</v>
      </c>
      <c r="I53" s="43">
        <v>13.9</v>
      </c>
      <c r="J53" s="43">
        <v>118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13.41</v>
      </c>
      <c r="H54" s="43">
        <v>10.26</v>
      </c>
      <c r="I54" s="43">
        <v>11.6</v>
      </c>
      <c r="J54" s="43">
        <v>193.5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180</v>
      </c>
      <c r="G55" s="43">
        <v>3.7</v>
      </c>
      <c r="H55" s="43">
        <v>5.9</v>
      </c>
      <c r="I55" s="43">
        <v>24</v>
      </c>
      <c r="J55" s="43">
        <v>166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0.2</v>
      </c>
      <c r="H56" s="43">
        <v>0</v>
      </c>
      <c r="I56" s="43">
        <v>19.8</v>
      </c>
      <c r="J56" s="43">
        <v>77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3.6</v>
      </c>
      <c r="H58" s="43">
        <v>0.7</v>
      </c>
      <c r="I58" s="43">
        <v>23.46</v>
      </c>
      <c r="J58" s="43">
        <v>110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SUM(F53:F60)</f>
        <v>780</v>
      </c>
      <c r="G61" s="19">
        <f>SUM(G53:G60)</f>
        <v>23.310000000000002</v>
      </c>
      <c r="H61" s="19">
        <f>SUM(H53:H60)</f>
        <v>22.56</v>
      </c>
      <c r="I61" s="19">
        <f>SUM(I53:I60)</f>
        <v>92.759999999999991</v>
      </c>
      <c r="J61" s="19">
        <f>SUM(J53:J60)</f>
        <v>664.5</v>
      </c>
      <c r="K61" s="25"/>
      <c r="L61" s="19">
        <f t="shared" ref="L61" si="22"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1285</v>
      </c>
      <c r="G62" s="32">
        <f t="shared" ref="G62" si="23">G51+G61</f>
        <v>43.61</v>
      </c>
      <c r="H62" s="32">
        <f t="shared" ref="H62" si="24">H51+H61</f>
        <v>53.86</v>
      </c>
      <c r="I62" s="32">
        <f t="shared" ref="I62" si="25">I51+I61</f>
        <v>136.06</v>
      </c>
      <c r="J62" s="32">
        <f t="shared" ref="J62:L62" si="26">J51+J61</f>
        <v>1201.5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240</v>
      </c>
      <c r="G63" s="40">
        <v>11.9</v>
      </c>
      <c r="H63" s="40">
        <v>20</v>
      </c>
      <c r="I63" s="40">
        <v>40</v>
      </c>
      <c r="J63" s="40">
        <v>392</v>
      </c>
      <c r="K63" s="41"/>
      <c r="L63" s="40"/>
    </row>
    <row r="64" spans="1:12" ht="15" x14ac:dyDescent="0.25">
      <c r="A64" s="23"/>
      <c r="B64" s="15"/>
      <c r="C64" s="11"/>
      <c r="D64" s="6"/>
      <c r="E64" s="42" t="s">
        <v>41</v>
      </c>
      <c r="F64" s="43">
        <v>10</v>
      </c>
      <c r="G64" s="43">
        <v>0.08</v>
      </c>
      <c r="H64" s="43">
        <v>7.25</v>
      </c>
      <c r="I64" s="43">
        <v>0.14000000000000001</v>
      </c>
      <c r="J64" s="43">
        <v>66.099999999999994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3.3</v>
      </c>
      <c r="H65" s="43">
        <v>3.1</v>
      </c>
      <c r="I65" s="43">
        <v>13.6</v>
      </c>
      <c r="J65" s="43">
        <v>94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3.7</v>
      </c>
      <c r="H66" s="43">
        <v>1.85</v>
      </c>
      <c r="I66" s="43">
        <v>24.9</v>
      </c>
      <c r="J66" s="43">
        <v>131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18.98</v>
      </c>
      <c r="H70" s="19">
        <f t="shared" ref="H70" si="28">SUM(H63:H69)</f>
        <v>32.200000000000003</v>
      </c>
      <c r="I70" s="19">
        <f t="shared" ref="I70" si="29">SUM(I63:I69)</f>
        <v>78.64</v>
      </c>
      <c r="J70" s="19">
        <f t="shared" ref="J70:L70" si="30">SUM(J63:J69)</f>
        <v>683.1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0.9</v>
      </c>
      <c r="H71" s="43">
        <v>2.7</v>
      </c>
      <c r="I71" s="43">
        <v>6.5</v>
      </c>
      <c r="J71" s="43">
        <v>56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260</v>
      </c>
      <c r="G72" s="43">
        <v>2.1</v>
      </c>
      <c r="H72" s="43">
        <v>5.6</v>
      </c>
      <c r="I72" s="43">
        <v>7.3</v>
      </c>
      <c r="J72" s="43">
        <v>88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18.2</v>
      </c>
      <c r="H73" s="43">
        <v>22.4</v>
      </c>
      <c r="I73" s="43">
        <v>11.52</v>
      </c>
      <c r="J73" s="43">
        <v>260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3.33</v>
      </c>
      <c r="H74" s="43">
        <v>4.2</v>
      </c>
      <c r="I74" s="43">
        <v>30.9</v>
      </c>
      <c r="J74" s="43">
        <v>178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0.2</v>
      </c>
      <c r="H75" s="43">
        <v>0.1</v>
      </c>
      <c r="I75" s="43">
        <v>25.4</v>
      </c>
      <c r="J75" s="43">
        <v>99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3.6</v>
      </c>
      <c r="H77" s="43">
        <v>0.7</v>
      </c>
      <c r="I77" s="43">
        <v>23.46</v>
      </c>
      <c r="J77" s="43">
        <v>110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57</v>
      </c>
      <c r="F78" s="43">
        <v>50</v>
      </c>
      <c r="G78" s="43">
        <v>0.5</v>
      </c>
      <c r="H78" s="43">
        <v>2.2000000000000002</v>
      </c>
      <c r="I78" s="43">
        <v>3</v>
      </c>
      <c r="J78" s="43">
        <v>34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1">SUM(G71:G79)</f>
        <v>28.830000000000002</v>
      </c>
      <c r="H80" s="19">
        <f t="shared" ref="H80" si="32">SUM(H71:H79)</f>
        <v>37.900000000000006</v>
      </c>
      <c r="I80" s="19">
        <f t="shared" ref="I80" si="33">SUM(I71:I79)</f>
        <v>108.08000000000001</v>
      </c>
      <c r="J80" s="19">
        <f t="shared" ref="J80:L80" si="34">SUM(J71:J79)</f>
        <v>825</v>
      </c>
      <c r="K80" s="25"/>
      <c r="L80" s="19">
        <f t="shared" si="34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1360</v>
      </c>
      <c r="G81" s="32">
        <f t="shared" ref="G81" si="35">G70+G80</f>
        <v>47.81</v>
      </c>
      <c r="H81" s="32">
        <f t="shared" ref="H81" si="36">H70+H80</f>
        <v>70.100000000000009</v>
      </c>
      <c r="I81" s="32">
        <f t="shared" ref="I81" si="37">I70+I80</f>
        <v>186.72000000000003</v>
      </c>
      <c r="J81" s="32">
        <f t="shared" ref="J81:L81" si="38">J70+J80</f>
        <v>1508.1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125</v>
      </c>
      <c r="G82" s="40">
        <v>18.899999999999999</v>
      </c>
      <c r="H82" s="40">
        <v>14</v>
      </c>
      <c r="I82" s="40">
        <v>29.6</v>
      </c>
      <c r="J82" s="40">
        <v>316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88</v>
      </c>
      <c r="F83" s="43">
        <v>80</v>
      </c>
      <c r="G83" s="43">
        <v>1.7</v>
      </c>
      <c r="H83" s="43">
        <v>3.6</v>
      </c>
      <c r="I83" s="43">
        <v>8.1999999999999993</v>
      </c>
      <c r="J83" s="43">
        <v>71.599999999999994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207</v>
      </c>
      <c r="G84" s="43">
        <v>0.1</v>
      </c>
      <c r="H84" s="43">
        <v>0</v>
      </c>
      <c r="I84" s="43">
        <v>9.3000000000000007</v>
      </c>
      <c r="J84" s="43">
        <v>37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50</v>
      </c>
      <c r="G85" s="43">
        <v>3.7</v>
      </c>
      <c r="H85" s="43">
        <v>1.85</v>
      </c>
      <c r="I85" s="43">
        <v>24.9</v>
      </c>
      <c r="J85" s="43">
        <v>131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75</v>
      </c>
      <c r="F87" s="43">
        <v>40</v>
      </c>
      <c r="G87" s="43">
        <v>6</v>
      </c>
      <c r="H87" s="43">
        <v>5.5</v>
      </c>
      <c r="I87" s="43">
        <v>0.03</v>
      </c>
      <c r="J87" s="43">
        <v>78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39">SUM(G82:G88)</f>
        <v>30.4</v>
      </c>
      <c r="H89" s="19">
        <f t="shared" ref="H89" si="40">SUM(H82:H88)</f>
        <v>24.950000000000003</v>
      </c>
      <c r="I89" s="19">
        <f t="shared" ref="I89" si="41">SUM(I82:I88)</f>
        <v>72.03</v>
      </c>
      <c r="J89" s="19">
        <f t="shared" ref="J89:L89" si="42">SUM(J82:J88)</f>
        <v>633.6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2.9</v>
      </c>
      <c r="H91" s="43">
        <v>2.8</v>
      </c>
      <c r="I91" s="43">
        <v>17.899999999999999</v>
      </c>
      <c r="J91" s="43">
        <v>110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90</v>
      </c>
      <c r="G92" s="43">
        <v>13.05</v>
      </c>
      <c r="H92" s="43">
        <v>10.8</v>
      </c>
      <c r="I92" s="43">
        <v>11.52</v>
      </c>
      <c r="J92" s="43">
        <v>196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5.3</v>
      </c>
      <c r="H93" s="43">
        <v>4</v>
      </c>
      <c r="I93" s="43">
        <v>32.25</v>
      </c>
      <c r="J93" s="43">
        <v>190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0.2</v>
      </c>
      <c r="H94" s="43">
        <v>0</v>
      </c>
      <c r="I94" s="43">
        <v>19.8</v>
      </c>
      <c r="J94" s="43">
        <v>77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3.6</v>
      </c>
      <c r="H96" s="43">
        <v>0.7</v>
      </c>
      <c r="I96" s="43">
        <v>23.46</v>
      </c>
      <c r="J96" s="43">
        <v>110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3">SUM(G90:G98)</f>
        <v>25.05</v>
      </c>
      <c r="H99" s="19">
        <f t="shared" ref="H99" si="44">SUM(H90:H98)</f>
        <v>18.3</v>
      </c>
      <c r="I99" s="19">
        <f t="shared" ref="I99" si="45">SUM(I90:I98)</f>
        <v>104.93</v>
      </c>
      <c r="J99" s="19">
        <f t="shared" ref="J99:L99" si="46">SUM(J90:J98)</f>
        <v>683</v>
      </c>
      <c r="K99" s="25"/>
      <c r="L99" s="19">
        <f t="shared" si="46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1242</v>
      </c>
      <c r="G100" s="32">
        <f t="shared" ref="G100" si="47">G89+G99</f>
        <v>55.45</v>
      </c>
      <c r="H100" s="32">
        <f t="shared" ref="H100" si="48">H89+H99</f>
        <v>43.25</v>
      </c>
      <c r="I100" s="32">
        <f t="shared" ref="I100" si="49">I89+I99</f>
        <v>176.96</v>
      </c>
      <c r="J100" s="32">
        <f t="shared" ref="J100:L100" si="50">J89+J99</f>
        <v>1316.6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236</v>
      </c>
      <c r="G101" s="40">
        <v>7.7</v>
      </c>
      <c r="H101" s="40">
        <v>11.3</v>
      </c>
      <c r="I101" s="40">
        <v>31.1</v>
      </c>
      <c r="J101" s="40">
        <v>257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2.9</v>
      </c>
      <c r="H103" s="43">
        <v>2.8</v>
      </c>
      <c r="I103" s="43">
        <v>14.9</v>
      </c>
      <c r="J103" s="43">
        <v>94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81</v>
      </c>
      <c r="F104" s="43">
        <v>70</v>
      </c>
      <c r="G104" s="43">
        <v>3.86</v>
      </c>
      <c r="H104" s="43">
        <v>16.350000000000001</v>
      </c>
      <c r="I104" s="43">
        <v>25.18</v>
      </c>
      <c r="J104" s="43">
        <v>263.2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506</v>
      </c>
      <c r="G108" s="19">
        <f t="shared" ref="G108:J108" si="51">SUM(G101:G107)</f>
        <v>14.459999999999999</v>
      </c>
      <c r="H108" s="19">
        <f t="shared" si="51"/>
        <v>30.450000000000003</v>
      </c>
      <c r="I108" s="19">
        <f t="shared" si="51"/>
        <v>71.180000000000007</v>
      </c>
      <c r="J108" s="19">
        <f t="shared" si="51"/>
        <v>614.20000000000005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80</v>
      </c>
      <c r="G109" s="43">
        <v>1.1000000000000001</v>
      </c>
      <c r="H109" s="43">
        <v>4.3</v>
      </c>
      <c r="I109" s="43">
        <v>12.2</v>
      </c>
      <c r="J109" s="43">
        <v>89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1.8</v>
      </c>
      <c r="H110" s="43">
        <v>4.2</v>
      </c>
      <c r="I110" s="43">
        <v>10.7</v>
      </c>
      <c r="J110" s="43">
        <v>88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90</v>
      </c>
      <c r="G111" s="43">
        <v>18.2</v>
      </c>
      <c r="H111" s="43">
        <v>22.4</v>
      </c>
      <c r="I111" s="43">
        <v>11.52</v>
      </c>
      <c r="J111" s="43">
        <v>260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154</v>
      </c>
      <c r="G112" s="43">
        <v>5.3</v>
      </c>
      <c r="H112" s="43">
        <v>4</v>
      </c>
      <c r="I112" s="43">
        <v>32.25</v>
      </c>
      <c r="J112" s="43">
        <v>190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0.1</v>
      </c>
      <c r="H113" s="43">
        <v>0</v>
      </c>
      <c r="I113" s="43">
        <v>22.6</v>
      </c>
      <c r="J113" s="43">
        <v>89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43">
        <v>3.6</v>
      </c>
      <c r="H115" s="43">
        <v>0.7</v>
      </c>
      <c r="I115" s="43">
        <v>23.46</v>
      </c>
      <c r="J115" s="43">
        <v>110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824</v>
      </c>
      <c r="G118" s="19">
        <f t="shared" ref="G118:J118" si="53">SUM(G109:G117)</f>
        <v>30.100000000000005</v>
      </c>
      <c r="H118" s="19">
        <f t="shared" si="53"/>
        <v>35.6</v>
      </c>
      <c r="I118" s="19">
        <f t="shared" si="53"/>
        <v>112.73000000000002</v>
      </c>
      <c r="J118" s="19">
        <f t="shared" si="53"/>
        <v>826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1330</v>
      </c>
      <c r="G119" s="32">
        <f t="shared" ref="G119" si="55">G108+G118</f>
        <v>44.56</v>
      </c>
      <c r="H119" s="32">
        <f t="shared" ref="H119" si="56">H108+H118</f>
        <v>66.050000000000011</v>
      </c>
      <c r="I119" s="32">
        <f t="shared" ref="I119" si="57">I108+I118</f>
        <v>183.91000000000003</v>
      </c>
      <c r="J119" s="32">
        <f t="shared" ref="J119:L119" si="58">J108+J118</f>
        <v>1440.2</v>
      </c>
      <c r="K119" s="32"/>
      <c r="L119" s="32">
        <f t="shared" si="58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185</v>
      </c>
      <c r="G120" s="40">
        <v>6.5</v>
      </c>
      <c r="H120" s="40">
        <v>7.3</v>
      </c>
      <c r="I120" s="40">
        <v>31.9</v>
      </c>
      <c r="J120" s="40">
        <v>213</v>
      </c>
      <c r="K120" s="41"/>
      <c r="L120" s="40"/>
    </row>
    <row r="121" spans="1:12" ht="15" x14ac:dyDescent="0.25">
      <c r="A121" s="14"/>
      <c r="B121" s="15"/>
      <c r="C121" s="11"/>
      <c r="D121" s="6"/>
      <c r="E121" s="42" t="s">
        <v>52</v>
      </c>
      <c r="F121" s="43">
        <v>60</v>
      </c>
      <c r="G121" s="43">
        <v>0.06</v>
      </c>
      <c r="H121" s="43">
        <v>5.3</v>
      </c>
      <c r="I121" s="43">
        <v>5</v>
      </c>
      <c r="J121" s="43">
        <v>72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1.4</v>
      </c>
      <c r="H122" s="43">
        <v>1.4</v>
      </c>
      <c r="I122" s="43">
        <v>11.2</v>
      </c>
      <c r="J122" s="43">
        <v>61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86</v>
      </c>
      <c r="F123" s="43">
        <v>75</v>
      </c>
      <c r="G123" s="43">
        <v>8.4</v>
      </c>
      <c r="H123" s="43">
        <v>4.3</v>
      </c>
      <c r="I123" s="43">
        <v>26.4</v>
      </c>
      <c r="J123" s="43">
        <v>181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59">SUM(G120:G126)</f>
        <v>16.36</v>
      </c>
      <c r="H127" s="19">
        <f t="shared" si="59"/>
        <v>18.3</v>
      </c>
      <c r="I127" s="19">
        <f t="shared" si="59"/>
        <v>74.5</v>
      </c>
      <c r="J127" s="19">
        <f t="shared" si="59"/>
        <v>527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260</v>
      </c>
      <c r="G129" s="43">
        <v>1.9</v>
      </c>
      <c r="H129" s="43">
        <v>5.5</v>
      </c>
      <c r="I129" s="43">
        <v>12</v>
      </c>
      <c r="J129" s="43">
        <v>105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90</v>
      </c>
      <c r="G130" s="43">
        <v>13.05</v>
      </c>
      <c r="H130" s="43">
        <v>10.8</v>
      </c>
      <c r="I130" s="43">
        <v>11.52</v>
      </c>
      <c r="J130" s="43">
        <v>196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3.33</v>
      </c>
      <c r="H131" s="43">
        <v>4.2</v>
      </c>
      <c r="I131" s="43">
        <v>30.9</v>
      </c>
      <c r="J131" s="43">
        <v>178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1.3</v>
      </c>
      <c r="H132" s="43">
        <v>0.01</v>
      </c>
      <c r="I132" s="43">
        <v>32.4</v>
      </c>
      <c r="J132" s="43">
        <v>130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50</v>
      </c>
      <c r="G134" s="43">
        <v>3.6</v>
      </c>
      <c r="H134" s="43">
        <v>0.7</v>
      </c>
      <c r="I134" s="43">
        <v>23.46</v>
      </c>
      <c r="J134" s="43">
        <v>110</v>
      </c>
      <c r="K134" s="44"/>
      <c r="L134" s="43"/>
    </row>
    <row r="135" spans="1:12" ht="15" x14ac:dyDescent="0.25">
      <c r="A135" s="14"/>
      <c r="B135" s="15"/>
      <c r="C135" s="11"/>
      <c r="D135" s="6"/>
      <c r="E135" s="42" t="s">
        <v>57</v>
      </c>
      <c r="F135" s="43">
        <v>50</v>
      </c>
      <c r="G135" s="43">
        <v>0.5</v>
      </c>
      <c r="H135" s="43">
        <v>2.2000000000000002</v>
      </c>
      <c r="I135" s="43">
        <v>3</v>
      </c>
      <c r="J135" s="43">
        <v>34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1">SUM(G128:G136)</f>
        <v>23.680000000000003</v>
      </c>
      <c r="H137" s="19">
        <f t="shared" si="61"/>
        <v>23.41</v>
      </c>
      <c r="I137" s="19">
        <f t="shared" si="61"/>
        <v>113.28</v>
      </c>
      <c r="J137" s="19">
        <f t="shared" si="61"/>
        <v>753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1320</v>
      </c>
      <c r="G138" s="32">
        <f t="shared" ref="G138" si="63">G127+G137</f>
        <v>40.040000000000006</v>
      </c>
      <c r="H138" s="32">
        <f t="shared" ref="H138" si="64">H127+H137</f>
        <v>41.71</v>
      </c>
      <c r="I138" s="32">
        <f t="shared" ref="I138" si="65">I127+I137</f>
        <v>187.78</v>
      </c>
      <c r="J138" s="32">
        <f t="shared" ref="J138:L138" si="66">J127+J137</f>
        <v>1280</v>
      </c>
      <c r="K138" s="32"/>
      <c r="L138" s="32">
        <f t="shared" si="66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236</v>
      </c>
      <c r="G139" s="40">
        <v>8.4</v>
      </c>
      <c r="H139" s="40">
        <v>10.3</v>
      </c>
      <c r="I139" s="40">
        <v>38.799999999999997</v>
      </c>
      <c r="J139" s="40">
        <v>282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75</v>
      </c>
      <c r="F140" s="43">
        <v>40</v>
      </c>
      <c r="G140" s="43">
        <v>6</v>
      </c>
      <c r="H140" s="43">
        <v>5.5</v>
      </c>
      <c r="I140" s="43">
        <v>0.03</v>
      </c>
      <c r="J140" s="43">
        <v>78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3.3</v>
      </c>
      <c r="H141" s="43">
        <v>3.1</v>
      </c>
      <c r="I141" s="43">
        <v>13.6</v>
      </c>
      <c r="J141" s="43">
        <v>94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50</v>
      </c>
      <c r="G142" s="43">
        <v>3.7</v>
      </c>
      <c r="H142" s="43">
        <v>1.85</v>
      </c>
      <c r="I142" s="43">
        <v>24.9</v>
      </c>
      <c r="J142" s="43">
        <v>131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526</v>
      </c>
      <c r="G146" s="19">
        <f t="shared" ref="G146:J146" si="67">SUM(G139:G145)</f>
        <v>21.4</v>
      </c>
      <c r="H146" s="19">
        <f t="shared" si="67"/>
        <v>20.750000000000004</v>
      </c>
      <c r="I146" s="19">
        <f t="shared" si="67"/>
        <v>77.33</v>
      </c>
      <c r="J146" s="19">
        <f t="shared" si="67"/>
        <v>585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60</v>
      </c>
      <c r="G147" s="43">
        <v>1.2</v>
      </c>
      <c r="H147" s="43">
        <v>4</v>
      </c>
      <c r="I147" s="43">
        <v>6.1</v>
      </c>
      <c r="J147" s="43">
        <v>80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260</v>
      </c>
      <c r="G148" s="43">
        <v>2.4</v>
      </c>
      <c r="H148" s="43">
        <v>6.4</v>
      </c>
      <c r="I148" s="43">
        <v>11.7</v>
      </c>
      <c r="J148" s="43">
        <v>115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90</v>
      </c>
      <c r="G149" s="43">
        <v>13.4</v>
      </c>
      <c r="H149" s="43">
        <v>10.26</v>
      </c>
      <c r="I149" s="43">
        <v>11.6</v>
      </c>
      <c r="J149" s="43">
        <v>193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93</v>
      </c>
      <c r="F150" s="43">
        <v>180</v>
      </c>
      <c r="G150" s="43">
        <v>3.7</v>
      </c>
      <c r="H150" s="43">
        <v>5.9</v>
      </c>
      <c r="I150" s="43">
        <v>24</v>
      </c>
      <c r="J150" s="43">
        <v>166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0.2</v>
      </c>
      <c r="H151" s="43">
        <v>0.1</v>
      </c>
      <c r="I151" s="43">
        <v>17.2</v>
      </c>
      <c r="J151" s="43">
        <v>68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43">
        <v>3.6</v>
      </c>
      <c r="H153" s="43">
        <v>0.7</v>
      </c>
      <c r="I153" s="43">
        <v>23.46</v>
      </c>
      <c r="J153" s="43">
        <v>110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69">SUM(G147:G155)</f>
        <v>24.5</v>
      </c>
      <c r="H156" s="19">
        <f t="shared" si="69"/>
        <v>27.360000000000003</v>
      </c>
      <c r="I156" s="19">
        <f t="shared" si="69"/>
        <v>94.06</v>
      </c>
      <c r="J156" s="19">
        <f t="shared" si="69"/>
        <v>732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1366</v>
      </c>
      <c r="G157" s="32">
        <f t="shared" ref="G157" si="71">G146+G156</f>
        <v>45.9</v>
      </c>
      <c r="H157" s="32">
        <f t="shared" ref="H157" si="72">H146+H156</f>
        <v>48.110000000000007</v>
      </c>
      <c r="I157" s="32">
        <f t="shared" ref="I157" si="73">I146+I156</f>
        <v>171.39</v>
      </c>
      <c r="J157" s="32">
        <f t="shared" ref="J157:L157" si="74">J146+J156</f>
        <v>1317</v>
      </c>
      <c r="K157" s="32"/>
      <c r="L157" s="32">
        <f t="shared" si="74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185</v>
      </c>
      <c r="G158" s="40">
        <v>5.5</v>
      </c>
      <c r="H158" s="40">
        <v>7.4</v>
      </c>
      <c r="I158" s="40">
        <v>27.3</v>
      </c>
      <c r="J158" s="40">
        <v>200</v>
      </c>
      <c r="K158" s="41"/>
      <c r="L158" s="40"/>
    </row>
    <row r="159" spans="1:12" ht="15" x14ac:dyDescent="0.25">
      <c r="A159" s="23"/>
      <c r="B159" s="15"/>
      <c r="C159" s="11"/>
      <c r="D159" s="6"/>
      <c r="E159" s="42" t="s">
        <v>95</v>
      </c>
      <c r="F159" s="43">
        <v>60</v>
      </c>
      <c r="G159" s="43">
        <v>1</v>
      </c>
      <c r="H159" s="43">
        <v>4.8</v>
      </c>
      <c r="I159" s="43">
        <v>5</v>
      </c>
      <c r="J159" s="43">
        <v>69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74</v>
      </c>
      <c r="F160" s="43">
        <v>207</v>
      </c>
      <c r="G160" s="43">
        <v>0.1</v>
      </c>
      <c r="H160" s="43">
        <v>0</v>
      </c>
      <c r="I160" s="43">
        <v>9.3000000000000007</v>
      </c>
      <c r="J160" s="43">
        <v>37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50</v>
      </c>
      <c r="G161" s="43">
        <v>3.7</v>
      </c>
      <c r="H161" s="43">
        <v>1.85</v>
      </c>
      <c r="I161" s="43">
        <v>24.9</v>
      </c>
      <c r="J161" s="43">
        <v>131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41</v>
      </c>
      <c r="F163" s="43">
        <v>20</v>
      </c>
      <c r="G163" s="43">
        <v>0.02</v>
      </c>
      <c r="H163" s="43">
        <v>14.5</v>
      </c>
      <c r="I163" s="43">
        <v>0.28000000000000003</v>
      </c>
      <c r="J163" s="43">
        <v>132.19999999999999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522</v>
      </c>
      <c r="G165" s="19">
        <f t="shared" ref="G165:J165" si="75">SUM(G158:G164)</f>
        <v>10.32</v>
      </c>
      <c r="H165" s="19">
        <f t="shared" si="75"/>
        <v>28.549999999999997</v>
      </c>
      <c r="I165" s="19">
        <f t="shared" si="75"/>
        <v>66.78</v>
      </c>
      <c r="J165" s="19">
        <f t="shared" si="75"/>
        <v>569.20000000000005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260</v>
      </c>
      <c r="G167" s="43">
        <v>2.1</v>
      </c>
      <c r="H167" s="43">
        <v>5.6</v>
      </c>
      <c r="I167" s="43">
        <v>7.3</v>
      </c>
      <c r="J167" s="43">
        <v>88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96</v>
      </c>
      <c r="F168" s="43">
        <v>90</v>
      </c>
      <c r="G168" s="43">
        <v>9.4499999999999993</v>
      </c>
      <c r="H168" s="43">
        <v>13.23</v>
      </c>
      <c r="I168" s="43">
        <v>10.53</v>
      </c>
      <c r="J168" s="43">
        <v>198.9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6.9</v>
      </c>
      <c r="H169" s="43">
        <v>5.58</v>
      </c>
      <c r="I169" s="43">
        <v>27.7</v>
      </c>
      <c r="J169" s="43">
        <v>191.3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0.2</v>
      </c>
      <c r="H170" s="43">
        <v>0</v>
      </c>
      <c r="I170" s="43">
        <v>19.8</v>
      </c>
      <c r="J170" s="43">
        <v>77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3.6</v>
      </c>
      <c r="H172" s="43">
        <v>0.7</v>
      </c>
      <c r="I172" s="43">
        <v>23.46</v>
      </c>
      <c r="J172" s="43">
        <v>110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57</v>
      </c>
      <c r="F173" s="43">
        <v>50</v>
      </c>
      <c r="G173" s="43">
        <v>0.5</v>
      </c>
      <c r="H173" s="43">
        <v>2.2000000000000002</v>
      </c>
      <c r="I173" s="43">
        <v>3</v>
      </c>
      <c r="J173" s="43">
        <v>34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77">SUM(G166:G174)</f>
        <v>22.75</v>
      </c>
      <c r="H175" s="19">
        <f t="shared" si="77"/>
        <v>27.309999999999995</v>
      </c>
      <c r="I175" s="19">
        <f t="shared" si="77"/>
        <v>91.789999999999992</v>
      </c>
      <c r="J175" s="19">
        <f t="shared" si="77"/>
        <v>699.2</v>
      </c>
      <c r="K175" s="25"/>
      <c r="L175" s="19">
        <f t="shared" ref="L175" si="7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1322</v>
      </c>
      <c r="G176" s="32">
        <f t="shared" ref="G176" si="79">G165+G175</f>
        <v>33.07</v>
      </c>
      <c r="H176" s="32">
        <f t="shared" ref="H176" si="80">H165+H175</f>
        <v>55.859999999999992</v>
      </c>
      <c r="I176" s="32">
        <f t="shared" ref="I176" si="81">I165+I175</f>
        <v>158.57</v>
      </c>
      <c r="J176" s="32">
        <f t="shared" ref="J176:L176" si="82">J165+J175</f>
        <v>1268.4000000000001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185</v>
      </c>
      <c r="G177" s="40">
        <v>4.5</v>
      </c>
      <c r="H177" s="40">
        <v>7.3</v>
      </c>
      <c r="I177" s="40">
        <v>27.6</v>
      </c>
      <c r="J177" s="40">
        <v>196</v>
      </c>
      <c r="K177" s="41"/>
      <c r="L177" s="40"/>
    </row>
    <row r="178" spans="1:12" ht="15" x14ac:dyDescent="0.25">
      <c r="A178" s="23"/>
      <c r="B178" s="15"/>
      <c r="C178" s="11"/>
      <c r="D178" s="6"/>
      <c r="E178" s="42" t="s">
        <v>98</v>
      </c>
      <c r="F178" s="43">
        <v>60</v>
      </c>
      <c r="G178" s="43">
        <v>0.9</v>
      </c>
      <c r="H178" s="43">
        <v>2.7</v>
      </c>
      <c r="I178" s="43">
        <v>6.5</v>
      </c>
      <c r="J178" s="43">
        <v>56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1.4</v>
      </c>
      <c r="H179" s="43">
        <v>1.4</v>
      </c>
      <c r="I179" s="43">
        <v>11.2</v>
      </c>
      <c r="J179" s="43">
        <v>61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50</v>
      </c>
      <c r="G180" s="43">
        <v>3.7</v>
      </c>
      <c r="H180" s="43">
        <v>1.85</v>
      </c>
      <c r="I180" s="43">
        <v>24.9</v>
      </c>
      <c r="J180" s="43">
        <v>131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49</v>
      </c>
      <c r="F182" s="43">
        <v>25</v>
      </c>
      <c r="G182" s="43">
        <v>6.58</v>
      </c>
      <c r="H182" s="43">
        <v>6.65</v>
      </c>
      <c r="I182" s="43">
        <v>0</v>
      </c>
      <c r="J182" s="43">
        <v>92.5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3">SUM(G177:G183)</f>
        <v>17.079999999999998</v>
      </c>
      <c r="H184" s="19">
        <f t="shared" si="83"/>
        <v>19.899999999999999</v>
      </c>
      <c r="I184" s="19">
        <f t="shared" si="83"/>
        <v>70.199999999999989</v>
      </c>
      <c r="J184" s="19">
        <f t="shared" si="83"/>
        <v>536.5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>
        <v>260</v>
      </c>
      <c r="G186" s="43">
        <v>2.4</v>
      </c>
      <c r="H186" s="43">
        <v>5.7</v>
      </c>
      <c r="I186" s="43">
        <v>13.9</v>
      </c>
      <c r="J186" s="43">
        <v>118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99</v>
      </c>
      <c r="F187" s="43">
        <v>90</v>
      </c>
      <c r="G187" s="43">
        <v>13.05</v>
      </c>
      <c r="H187" s="43">
        <v>10.8</v>
      </c>
      <c r="I187" s="43">
        <v>11.52</v>
      </c>
      <c r="J187" s="43">
        <v>196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45</v>
      </c>
      <c r="F188" s="43">
        <v>150</v>
      </c>
      <c r="G188" s="43">
        <v>5.3</v>
      </c>
      <c r="H188" s="43">
        <v>4.07</v>
      </c>
      <c r="I188" s="43">
        <v>32.5</v>
      </c>
      <c r="J188" s="43">
        <v>190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1.3</v>
      </c>
      <c r="H189" s="43">
        <v>0.01</v>
      </c>
      <c r="I189" s="43">
        <v>32.4</v>
      </c>
      <c r="J189" s="43">
        <v>130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3.6</v>
      </c>
      <c r="H191" s="43">
        <v>0.7</v>
      </c>
      <c r="I191" s="43">
        <v>23.46</v>
      </c>
      <c r="J191" s="43">
        <v>110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5">SUM(G185:G193)</f>
        <v>25.650000000000002</v>
      </c>
      <c r="H194" s="19">
        <f t="shared" si="85"/>
        <v>21.28</v>
      </c>
      <c r="I194" s="19">
        <f t="shared" si="85"/>
        <v>113.78</v>
      </c>
      <c r="J194" s="19">
        <f t="shared" si="85"/>
        <v>744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1270</v>
      </c>
      <c r="G195" s="32">
        <f t="shared" ref="G195" si="87">G184+G194</f>
        <v>42.730000000000004</v>
      </c>
      <c r="H195" s="32">
        <f t="shared" ref="H195" si="88">H184+H194</f>
        <v>41.18</v>
      </c>
      <c r="I195" s="32">
        <f t="shared" ref="I195" si="89">I184+I194</f>
        <v>183.98</v>
      </c>
      <c r="J195" s="32">
        <f t="shared" ref="J195:L195" si="90">J184+J194</f>
        <v>1280.5</v>
      </c>
      <c r="K195" s="32"/>
      <c r="L195" s="32">
        <f t="shared" si="90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1320.7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45.412999999999997</v>
      </c>
      <c r="H196" s="34">
        <f t="shared" si="91"/>
        <v>53.637</v>
      </c>
      <c r="I196" s="34">
        <f t="shared" si="91"/>
        <v>176.91200000000001</v>
      </c>
      <c r="J196" s="34">
        <f t="shared" si="91"/>
        <v>1354.1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2023-10-23T13:06:21Z</dcterms:modified>
</cp:coreProperties>
</file>